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2390" windowHeight="9030" activeTab="1"/>
  </bookViews>
  <sheets>
    <sheet name="chisq" sheetId="1" r:id="rId1"/>
    <sheet name="tStudent" sheetId="2" r:id="rId2"/>
  </sheets>
  <calcPr calcId="145621"/>
</workbook>
</file>

<file path=xl/calcChain.xml><?xml version="1.0" encoding="utf-8"?>
<calcChain xmlns="http://schemas.openxmlformats.org/spreadsheetml/2006/main">
  <c r="O21" i="1" l="1"/>
  <c r="N21" i="1"/>
  <c r="O5" i="1"/>
  <c r="S21" i="1" s="1"/>
  <c r="N5" i="1"/>
  <c r="R21" i="1"/>
  <c r="M21" i="1"/>
  <c r="M5" i="1"/>
  <c r="Q21" i="1" s="1"/>
  <c r="M21" i="2"/>
  <c r="R19" i="1"/>
  <c r="Q19" i="1"/>
  <c r="S19" i="1"/>
</calcChain>
</file>

<file path=xl/sharedStrings.xml><?xml version="1.0" encoding="utf-8"?>
<sst xmlns="http://schemas.openxmlformats.org/spreadsheetml/2006/main" count="77" uniqueCount="38">
  <si>
    <t>Vascular plants</t>
  </si>
  <si>
    <t xml:space="preserve">Eudicots/Rosids/Brassicales </t>
  </si>
  <si>
    <r>
      <t xml:space="preserve">Arabidopsis thaliana             </t>
    </r>
    <r>
      <rPr>
        <sz val="10"/>
        <color indexed="8"/>
        <rFont val="Calibri"/>
        <family val="2"/>
      </rPr>
      <t xml:space="preserve">   </t>
    </r>
  </si>
  <si>
    <t>Carica papaya</t>
  </si>
  <si>
    <t>Eudicots/Rosids/Fabales</t>
  </si>
  <si>
    <t>Glycine max</t>
  </si>
  <si>
    <t xml:space="preserve">  </t>
  </si>
  <si>
    <t>Eudicots/Rosids/Malpighiales</t>
  </si>
  <si>
    <r>
      <t>Populus trichocarpa</t>
    </r>
    <r>
      <rPr>
        <sz val="10"/>
        <color indexed="8"/>
        <rFont val="Calibri"/>
        <family val="2"/>
      </rPr>
      <t xml:space="preserve">       </t>
    </r>
  </si>
  <si>
    <t>Eudicots/Rosids/Vitales</t>
  </si>
  <si>
    <t>Vitis vinifera</t>
  </si>
  <si>
    <t>Monocots</t>
  </si>
  <si>
    <t>Oryza sativa</t>
  </si>
  <si>
    <r>
      <t>Sorghum bicolor</t>
    </r>
    <r>
      <rPr>
        <sz val="10"/>
        <color indexed="8"/>
        <rFont val="Calibri"/>
        <family val="2"/>
      </rPr>
      <t xml:space="preserve">       </t>
    </r>
  </si>
  <si>
    <t>Zea mays</t>
  </si>
  <si>
    <t>Bryophyta</t>
  </si>
  <si>
    <t>Physcomitrella_patens</t>
  </si>
  <si>
    <t>Chlorophyta</t>
  </si>
  <si>
    <t>Chlamydomonas reindhardtii</t>
  </si>
  <si>
    <t>Micromonas sp RCC299</t>
  </si>
  <si>
    <t>Ostreococcus tauri</t>
  </si>
  <si>
    <t>chloroplast L&gt;=30</t>
  </si>
  <si>
    <t>total</t>
  </si>
  <si>
    <t>%dis</t>
  </si>
  <si>
    <t>disordered</t>
  </si>
  <si>
    <t>mitochondria L&gt;=30</t>
  </si>
  <si>
    <t>nuclear L&gt;=30</t>
  </si>
  <si>
    <t>chi(cp)</t>
  </si>
  <si>
    <t>chi(mt)</t>
  </si>
  <si>
    <t>chi(nucl)</t>
  </si>
  <si>
    <t>t-Student</t>
  </si>
  <si>
    <t>cp</t>
  </si>
  <si>
    <t>mt</t>
  </si>
  <si>
    <t>nucl</t>
  </si>
  <si>
    <t>expected values</t>
  </si>
  <si>
    <t>n.d.</t>
  </si>
  <si>
    <t>Table S2A. Statistical comparison of disorder content using Chi square tests.</t>
  </si>
  <si>
    <t>Table S2B. Statistical comparison of disorder content using Student's t tests.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</si>
</sst>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6" fillId="2" borderId="0" xfId="0" applyFont="1" applyFill="1"/>
    <xf numFmtId="0" fontId="2" fillId="3" borderId="0" xfId="0" applyFont="1" applyFill="1"/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3" fontId="4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/>
    <xf numFmtId="0" fontId="7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/>
  </sheetViews>
  <sheetFormatPr baseColWidth="10" defaultColWidth="11.5703125" defaultRowHeight="15" x14ac:dyDescent="0.25"/>
  <cols>
    <col min="2" max="2" width="4.85546875" customWidth="1"/>
    <col min="3" max="3" width="5.42578125" customWidth="1"/>
    <col min="4" max="4" width="5.85546875" customWidth="1"/>
    <col min="5" max="5" width="9.85546875" customWidth="1"/>
    <col min="6" max="6" width="5.28515625" customWidth="1"/>
    <col min="7" max="7" width="6.42578125" customWidth="1"/>
    <col min="8" max="8" width="9.7109375" customWidth="1"/>
    <col min="9" max="9" width="6.7109375" customWidth="1"/>
    <col min="10" max="10" width="6.140625" customWidth="1"/>
    <col min="11" max="11" width="10" customWidth="1"/>
    <col min="12" max="12" width="1" customWidth="1"/>
    <col min="13" max="13" width="8.28515625" customWidth="1"/>
    <col min="14" max="14" width="5.85546875" customWidth="1"/>
    <col min="15" max="15" width="7.28515625" customWidth="1"/>
    <col min="16" max="16" width="1.42578125" customWidth="1"/>
    <col min="17" max="17" width="7.5703125" customWidth="1"/>
    <col min="18" max="18" width="7.7109375" customWidth="1"/>
    <col min="19" max="19" width="8.5703125" customWidth="1"/>
  </cols>
  <sheetData>
    <row r="1" spans="1:25" ht="15.75" x14ac:dyDescent="0.25">
      <c r="A1" s="25" t="s">
        <v>36</v>
      </c>
    </row>
    <row r="3" spans="1:25" x14ac:dyDescent="0.25">
      <c r="C3" s="26" t="s">
        <v>21</v>
      </c>
      <c r="D3" s="26"/>
      <c r="E3" s="26"/>
      <c r="F3" s="26" t="s">
        <v>25</v>
      </c>
      <c r="G3" s="26"/>
      <c r="H3" s="26"/>
      <c r="I3" s="26" t="s">
        <v>26</v>
      </c>
      <c r="J3" s="26"/>
      <c r="K3" s="26"/>
      <c r="M3" s="26" t="s">
        <v>34</v>
      </c>
      <c r="N3" s="26"/>
      <c r="O3" s="26"/>
    </row>
    <row r="4" spans="1:25" x14ac:dyDescent="0.25"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22</v>
      </c>
      <c r="J4" s="4" t="s">
        <v>23</v>
      </c>
      <c r="K4" s="4" t="s">
        <v>24</v>
      </c>
      <c r="M4" s="4" t="s">
        <v>31</v>
      </c>
      <c r="N4" s="4" t="s">
        <v>32</v>
      </c>
      <c r="O4" s="4" t="s">
        <v>33</v>
      </c>
      <c r="Q4" s="4" t="s">
        <v>27</v>
      </c>
      <c r="R4" s="4" t="s">
        <v>28</v>
      </c>
      <c r="S4" s="4" t="s">
        <v>29</v>
      </c>
      <c r="T4" s="4"/>
      <c r="U4" s="4"/>
    </row>
    <row r="5" spans="1:25" x14ac:dyDescent="0.25">
      <c r="A5" s="9" t="s">
        <v>0</v>
      </c>
      <c r="B5" s="9"/>
      <c r="C5" s="10"/>
      <c r="D5" s="10"/>
      <c r="E5" s="10"/>
      <c r="F5" s="10"/>
      <c r="G5" s="10"/>
      <c r="H5" s="10"/>
      <c r="I5" s="10"/>
      <c r="J5" s="10"/>
      <c r="K5" s="10"/>
      <c r="M5" s="21">
        <f>100*(SUM(E7:E18)/SUM(C7:C18))</f>
        <v>7.397260273972603</v>
      </c>
      <c r="N5" s="21">
        <f>100*(SUM(H7:H18)/SUM(F7:F18))</f>
        <v>17.5</v>
      </c>
      <c r="O5" s="21">
        <f>100*(SUM(K7:K18)/SUM(I7:I18))</f>
        <v>47.742891449301275</v>
      </c>
    </row>
    <row r="6" spans="1:25" x14ac:dyDescent="0.25">
      <c r="A6" s="9" t="s">
        <v>1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25" x14ac:dyDescent="0.25">
      <c r="A7" s="11" t="s">
        <v>2</v>
      </c>
      <c r="B7" s="11"/>
      <c r="C7" s="12">
        <v>87</v>
      </c>
      <c r="D7" s="12">
        <v>9.19</v>
      </c>
      <c r="E7" s="12">
        <v>8</v>
      </c>
      <c r="F7" s="12">
        <v>117</v>
      </c>
      <c r="G7" s="12">
        <v>19.489999999999998</v>
      </c>
      <c r="H7" s="12">
        <v>23</v>
      </c>
      <c r="I7" s="13">
        <v>22175</v>
      </c>
      <c r="J7" s="12">
        <v>52.65</v>
      </c>
      <c r="K7" s="12">
        <v>11675</v>
      </c>
      <c r="N7" s="4"/>
      <c r="O7" s="4"/>
    </row>
    <row r="8" spans="1:25" x14ac:dyDescent="0.25">
      <c r="A8" s="11" t="s">
        <v>3</v>
      </c>
      <c r="B8" s="11"/>
      <c r="C8" s="12">
        <v>84</v>
      </c>
      <c r="D8" s="12">
        <v>7.06</v>
      </c>
      <c r="E8" s="12">
        <v>6</v>
      </c>
      <c r="F8" s="14"/>
      <c r="G8" s="12"/>
      <c r="H8" s="12"/>
      <c r="I8" s="13">
        <v>22067</v>
      </c>
      <c r="J8" s="12">
        <v>43.73</v>
      </c>
      <c r="K8" s="14">
        <v>9650</v>
      </c>
      <c r="L8" s="3"/>
      <c r="M8" s="4"/>
      <c r="N8" s="4"/>
      <c r="O8" s="4"/>
    </row>
    <row r="9" spans="1:25" x14ac:dyDescent="0.25">
      <c r="A9" s="9" t="s">
        <v>4</v>
      </c>
      <c r="B9" s="9"/>
      <c r="C9" s="14"/>
      <c r="D9" s="14"/>
      <c r="E9" s="12"/>
      <c r="F9" s="14"/>
      <c r="G9" s="14"/>
      <c r="H9" s="14"/>
      <c r="I9" s="14"/>
      <c r="J9" s="14"/>
      <c r="K9" s="14"/>
      <c r="M9" s="4"/>
      <c r="N9" s="4"/>
      <c r="O9" s="4"/>
    </row>
    <row r="10" spans="1:25" x14ac:dyDescent="0.25">
      <c r="A10" s="11" t="s">
        <v>5</v>
      </c>
      <c r="B10" s="11"/>
      <c r="C10" s="12">
        <v>82</v>
      </c>
      <c r="D10" s="12">
        <v>6.02</v>
      </c>
      <c r="E10" s="12">
        <v>5</v>
      </c>
      <c r="F10" s="12"/>
      <c r="G10" s="12"/>
      <c r="H10" s="12"/>
      <c r="I10" s="13">
        <v>28530</v>
      </c>
      <c r="J10" s="12">
        <v>53.28</v>
      </c>
      <c r="K10" s="12">
        <v>15201</v>
      </c>
      <c r="M10" s="4"/>
      <c r="N10" s="4"/>
      <c r="O10" s="4"/>
    </row>
    <row r="11" spans="1:25" x14ac:dyDescent="0.25">
      <c r="A11" s="9" t="s">
        <v>7</v>
      </c>
      <c r="B11" s="9"/>
      <c r="C11" s="14"/>
      <c r="D11" s="14"/>
      <c r="E11" s="12"/>
      <c r="F11" s="14"/>
      <c r="G11" s="14"/>
      <c r="H11" s="14"/>
      <c r="I11" s="14"/>
      <c r="J11" s="14"/>
      <c r="K11" s="14"/>
      <c r="M11" s="4"/>
      <c r="N11" s="4"/>
      <c r="O11" s="4"/>
    </row>
    <row r="12" spans="1:25" x14ac:dyDescent="0.25">
      <c r="A12" s="11" t="s">
        <v>8</v>
      </c>
      <c r="B12" s="11"/>
      <c r="C12" s="12">
        <v>100</v>
      </c>
      <c r="D12" s="12">
        <v>10.89</v>
      </c>
      <c r="E12" s="12">
        <v>11</v>
      </c>
      <c r="F12" s="12"/>
      <c r="G12" s="14"/>
      <c r="H12" s="12" t="s">
        <v>6</v>
      </c>
      <c r="I12" s="13">
        <v>38835</v>
      </c>
      <c r="J12" s="12">
        <v>40.21</v>
      </c>
      <c r="K12" s="14">
        <v>15616</v>
      </c>
      <c r="L12" s="3"/>
      <c r="M12" s="4"/>
      <c r="N12" s="4"/>
      <c r="O12" s="4"/>
      <c r="X12" s="4"/>
      <c r="Y12" s="4"/>
    </row>
    <row r="13" spans="1:25" x14ac:dyDescent="0.25">
      <c r="A13" s="15" t="s">
        <v>9</v>
      </c>
      <c r="B13" s="15"/>
      <c r="C13" s="14"/>
      <c r="D13" s="14"/>
      <c r="E13" s="12"/>
      <c r="F13" s="14"/>
      <c r="G13" s="14"/>
      <c r="H13" s="14"/>
      <c r="I13" s="14"/>
      <c r="J13" s="14"/>
      <c r="K13" s="14"/>
      <c r="M13" s="4"/>
      <c r="N13" s="4"/>
      <c r="O13" s="4"/>
    </row>
    <row r="14" spans="1:25" x14ac:dyDescent="0.25">
      <c r="A14" s="11" t="s">
        <v>10</v>
      </c>
      <c r="B14" s="11"/>
      <c r="C14" s="12">
        <v>86</v>
      </c>
      <c r="D14" s="12">
        <v>4.5999999999999996</v>
      </c>
      <c r="E14" s="12">
        <v>4</v>
      </c>
      <c r="F14" s="12">
        <v>74</v>
      </c>
      <c r="G14" s="12">
        <v>14.67</v>
      </c>
      <c r="H14" s="14">
        <v>11</v>
      </c>
      <c r="I14" s="13">
        <v>30534</v>
      </c>
      <c r="J14" s="12">
        <v>40.11</v>
      </c>
      <c r="K14" s="12">
        <v>12247</v>
      </c>
      <c r="L14" s="3"/>
      <c r="M14" s="4"/>
      <c r="N14" s="4"/>
      <c r="O14" s="4"/>
    </row>
    <row r="15" spans="1:25" x14ac:dyDescent="0.25">
      <c r="A15" s="9" t="s">
        <v>11</v>
      </c>
      <c r="B15" s="9"/>
      <c r="C15" s="14"/>
      <c r="D15" s="14"/>
      <c r="E15" s="12"/>
      <c r="F15" s="14"/>
      <c r="G15" s="14"/>
      <c r="H15" s="14"/>
      <c r="I15" s="14"/>
      <c r="J15" s="14"/>
      <c r="K15" s="14"/>
      <c r="M15" s="4"/>
      <c r="N15" s="4"/>
      <c r="O15" s="4"/>
    </row>
    <row r="16" spans="1:25" x14ac:dyDescent="0.25">
      <c r="A16" s="11" t="s">
        <v>12</v>
      </c>
      <c r="B16" s="11"/>
      <c r="C16" s="12">
        <v>108</v>
      </c>
      <c r="D16" s="12">
        <v>7.41</v>
      </c>
      <c r="E16" s="12">
        <v>8</v>
      </c>
      <c r="F16" s="12">
        <v>53</v>
      </c>
      <c r="G16" s="12">
        <v>18.52</v>
      </c>
      <c r="H16" s="14">
        <v>10</v>
      </c>
      <c r="I16" s="13">
        <v>38227</v>
      </c>
      <c r="J16" s="12">
        <v>49.35</v>
      </c>
      <c r="K16" s="12">
        <v>18865</v>
      </c>
      <c r="M16" s="4"/>
      <c r="N16" s="4"/>
      <c r="O16" s="4"/>
    </row>
    <row r="17" spans="1:19" x14ac:dyDescent="0.25">
      <c r="A17" s="11" t="s">
        <v>13</v>
      </c>
      <c r="B17" s="11"/>
      <c r="C17" s="12">
        <v>84</v>
      </c>
      <c r="D17" s="12">
        <v>7.06</v>
      </c>
      <c r="E17" s="12">
        <v>6</v>
      </c>
      <c r="F17" s="12">
        <v>32</v>
      </c>
      <c r="G17" s="12">
        <v>12.12</v>
      </c>
      <c r="H17" s="14">
        <v>4</v>
      </c>
      <c r="I17" s="13">
        <v>32219</v>
      </c>
      <c r="J17" s="12">
        <v>50.79</v>
      </c>
      <c r="K17" s="12">
        <v>16364</v>
      </c>
      <c r="L17" s="3"/>
      <c r="M17" s="4"/>
      <c r="N17" s="4"/>
      <c r="O17" s="4"/>
    </row>
    <row r="18" spans="1:19" x14ac:dyDescent="0.25">
      <c r="A18" s="11" t="s">
        <v>14</v>
      </c>
      <c r="B18" s="11"/>
      <c r="C18" s="12">
        <v>99</v>
      </c>
      <c r="D18" s="12">
        <v>6.31</v>
      </c>
      <c r="E18" s="12">
        <v>6</v>
      </c>
      <c r="F18" s="12">
        <v>164</v>
      </c>
      <c r="G18" s="12">
        <v>17.57</v>
      </c>
      <c r="H18" s="14">
        <v>29</v>
      </c>
      <c r="I18" s="13">
        <v>22271</v>
      </c>
      <c r="J18" s="12">
        <v>56.17</v>
      </c>
      <c r="K18" s="12">
        <v>12510</v>
      </c>
      <c r="M18" s="4"/>
      <c r="N18" s="4"/>
      <c r="O18" s="4"/>
    </row>
    <row r="19" spans="1:19" x14ac:dyDescent="0.25">
      <c r="A19" s="16" t="s">
        <v>15</v>
      </c>
      <c r="B19" s="16"/>
      <c r="C19" s="17"/>
      <c r="D19" s="17"/>
      <c r="E19" s="18"/>
      <c r="F19" s="17"/>
      <c r="G19" s="17"/>
      <c r="H19" s="17"/>
      <c r="I19" s="17"/>
      <c r="J19" s="17"/>
      <c r="K19" s="17"/>
      <c r="M19" s="22">
        <v>5.81</v>
      </c>
      <c r="N19" s="22">
        <v>6.98</v>
      </c>
      <c r="O19" s="22">
        <v>38.229999999999997</v>
      </c>
      <c r="Q19">
        <f>POWER(M5-M19,2)/M19</f>
        <v>0.43363083947187331</v>
      </c>
      <c r="R19">
        <f>POWER(N5-N19,2)/N19</f>
        <v>15.855358166189109</v>
      </c>
      <c r="S19" s="24">
        <f>POWER(O5-O19,2)/O19</f>
        <v>2.3671227759923985</v>
      </c>
    </row>
    <row r="20" spans="1:19" x14ac:dyDescent="0.25">
      <c r="A20" s="19" t="s">
        <v>16</v>
      </c>
      <c r="B20" s="19"/>
      <c r="C20" s="18">
        <v>85</v>
      </c>
      <c r="D20" s="18">
        <v>5.81</v>
      </c>
      <c r="E20" s="18">
        <v>5</v>
      </c>
      <c r="F20" s="18">
        <v>42</v>
      </c>
      <c r="G20" s="18">
        <v>6.98</v>
      </c>
      <c r="H20" s="17">
        <v>3</v>
      </c>
      <c r="I20" s="20">
        <v>34271</v>
      </c>
      <c r="J20" s="18">
        <v>38.229999999999997</v>
      </c>
      <c r="K20" s="18">
        <v>13102</v>
      </c>
      <c r="M20" s="4"/>
      <c r="N20" s="4"/>
      <c r="O20" s="4"/>
    </row>
    <row r="21" spans="1:19" x14ac:dyDescent="0.25">
      <c r="A21" s="1" t="s">
        <v>17</v>
      </c>
      <c r="B21" s="1"/>
      <c r="C21" s="6"/>
      <c r="D21" s="6"/>
      <c r="E21" s="5"/>
      <c r="F21" s="6"/>
      <c r="G21" s="6"/>
      <c r="H21" s="6"/>
      <c r="I21" s="6"/>
      <c r="J21" s="6"/>
      <c r="K21" s="6"/>
      <c r="M21" s="23">
        <f>100*(SUM(E22:E24)/SUM(C22:C24))</f>
        <v>7.0270270270270272</v>
      </c>
      <c r="N21" s="23">
        <f>100*(SUM(H22:H24)/SUM(F22:F24))</f>
        <v>6.3829787234042552</v>
      </c>
      <c r="O21" s="23">
        <f>100*(SUM(K22:K24)/SUM(I22:I24))</f>
        <v>49.469343608463461</v>
      </c>
      <c r="Q21">
        <f>POWER(M5-M21,2)/M21</f>
        <v>1.9506493516626758E-2</v>
      </c>
      <c r="R21">
        <f>POWER(N5-N21,2)/N21</f>
        <v>19.362145390070925</v>
      </c>
      <c r="S21" s="24">
        <f>POWER(O5-O21,2)/O21</f>
        <v>6.0252205516748175E-2</v>
      </c>
    </row>
    <row r="22" spans="1:19" x14ac:dyDescent="0.25">
      <c r="A22" s="2" t="s">
        <v>18</v>
      </c>
      <c r="B22" s="2"/>
      <c r="C22" s="5">
        <v>69</v>
      </c>
      <c r="D22" s="5">
        <v>12.86</v>
      </c>
      <c r="E22" s="5">
        <v>9</v>
      </c>
      <c r="F22" s="5">
        <v>14</v>
      </c>
      <c r="G22" s="5">
        <v>6.67</v>
      </c>
      <c r="H22" s="6">
        <v>1</v>
      </c>
      <c r="I22" s="7">
        <v>13201</v>
      </c>
      <c r="J22" s="5">
        <v>45.42</v>
      </c>
      <c r="K22" s="5">
        <v>5996</v>
      </c>
      <c r="M22" s="4"/>
      <c r="N22" s="4"/>
      <c r="O22" s="4"/>
    </row>
    <row r="23" spans="1:19" x14ac:dyDescent="0.25">
      <c r="A23" s="2" t="s">
        <v>19</v>
      </c>
      <c r="B23" s="2"/>
      <c r="C23" s="5">
        <v>56</v>
      </c>
      <c r="D23" s="5">
        <v>1.75</v>
      </c>
      <c r="E23" s="5">
        <v>1</v>
      </c>
      <c r="F23" s="5">
        <v>38</v>
      </c>
      <c r="G23" s="5">
        <v>10.25</v>
      </c>
      <c r="H23" s="6">
        <v>4</v>
      </c>
      <c r="I23" s="7">
        <v>8989</v>
      </c>
      <c r="J23" s="5">
        <v>52.91</v>
      </c>
      <c r="K23" s="6">
        <v>4756</v>
      </c>
      <c r="M23" s="4"/>
      <c r="N23" s="4"/>
      <c r="O23" s="4"/>
    </row>
    <row r="24" spans="1:19" x14ac:dyDescent="0.25">
      <c r="A24" s="2" t="s">
        <v>20</v>
      </c>
      <c r="B24" s="2"/>
      <c r="C24" s="5">
        <v>60</v>
      </c>
      <c r="D24" s="5">
        <v>4.92</v>
      </c>
      <c r="E24" s="5">
        <v>3</v>
      </c>
      <c r="F24" s="5">
        <v>42</v>
      </c>
      <c r="G24" s="5">
        <v>2.3199999999999998</v>
      </c>
      <c r="H24" s="5">
        <v>1</v>
      </c>
      <c r="I24" s="7">
        <v>7396</v>
      </c>
      <c r="J24" s="5">
        <v>52.52</v>
      </c>
      <c r="K24" s="5">
        <v>3884</v>
      </c>
      <c r="M24" s="4"/>
      <c r="N24" s="4"/>
      <c r="O24" s="4"/>
    </row>
    <row r="26" spans="1:19" x14ac:dyDescent="0.25">
      <c r="A26" s="2"/>
      <c r="C26" s="8"/>
      <c r="D26" s="8"/>
      <c r="E26" s="8"/>
      <c r="F26" s="8"/>
      <c r="G26" s="8"/>
      <c r="H26" s="8"/>
      <c r="I26" s="8"/>
      <c r="J26" s="8"/>
      <c r="K26" s="8"/>
    </row>
  </sheetData>
  <mergeCells count="4">
    <mergeCell ref="M3:O3"/>
    <mergeCell ref="C3:E3"/>
    <mergeCell ref="F3:H3"/>
    <mergeCell ref="I3:K3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F29" sqref="F29"/>
    </sheetView>
  </sheetViews>
  <sheetFormatPr baseColWidth="10" defaultColWidth="11.5703125" defaultRowHeight="15" x14ac:dyDescent="0.25"/>
  <sheetData>
    <row r="1" spans="1:13" ht="15.75" x14ac:dyDescent="0.25">
      <c r="A1" s="25" t="s">
        <v>37</v>
      </c>
    </row>
    <row r="2" spans="1:13" x14ac:dyDescent="0.25">
      <c r="C2" s="26" t="s">
        <v>21</v>
      </c>
      <c r="D2" s="26"/>
      <c r="E2" s="26"/>
      <c r="F2" s="26" t="s">
        <v>25</v>
      </c>
      <c r="G2" s="26"/>
      <c r="H2" s="26"/>
      <c r="I2" s="26" t="s">
        <v>26</v>
      </c>
      <c r="J2" s="26"/>
      <c r="K2" s="26"/>
      <c r="M2" t="s">
        <v>30</v>
      </c>
    </row>
    <row r="3" spans="1:13" x14ac:dyDescent="0.25">
      <c r="C3" s="4" t="s">
        <v>22</v>
      </c>
      <c r="D3" s="4" t="s">
        <v>23</v>
      </c>
      <c r="E3" s="4" t="s">
        <v>24</v>
      </c>
      <c r="F3" s="4" t="s">
        <v>22</v>
      </c>
      <c r="G3" s="4" t="s">
        <v>23</v>
      </c>
      <c r="H3" s="4" t="s">
        <v>24</v>
      </c>
      <c r="I3" s="4" t="s">
        <v>22</v>
      </c>
      <c r="J3" s="4" t="s">
        <v>23</v>
      </c>
      <c r="K3" s="4" t="s">
        <v>24</v>
      </c>
    </row>
    <row r="4" spans="1:13" x14ac:dyDescent="0.25">
      <c r="A4" s="9" t="s">
        <v>0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3" x14ac:dyDescent="0.25">
      <c r="A5" s="9" t="s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3" x14ac:dyDescent="0.25">
      <c r="A6" s="11" t="s">
        <v>2</v>
      </c>
      <c r="B6" s="11"/>
      <c r="C6" s="12">
        <v>87</v>
      </c>
      <c r="D6" s="12">
        <v>9.19</v>
      </c>
      <c r="E6" s="12">
        <v>8</v>
      </c>
      <c r="F6" s="12">
        <v>117</v>
      </c>
      <c r="G6" s="12">
        <v>19.489999999999998</v>
      </c>
      <c r="H6" s="12">
        <v>23</v>
      </c>
      <c r="I6" s="13">
        <v>22175</v>
      </c>
      <c r="J6" s="12">
        <v>52.65</v>
      </c>
      <c r="K6" s="12">
        <v>11675</v>
      </c>
    </row>
    <row r="7" spans="1:13" x14ac:dyDescent="0.25">
      <c r="A7" s="11" t="s">
        <v>3</v>
      </c>
      <c r="B7" s="11"/>
      <c r="C7" s="12">
        <v>84</v>
      </c>
      <c r="D7" s="12">
        <v>7.06</v>
      </c>
      <c r="E7" s="12">
        <v>6</v>
      </c>
      <c r="F7" s="14"/>
      <c r="G7" s="12"/>
      <c r="H7" s="12"/>
      <c r="I7" s="13">
        <v>22067</v>
      </c>
      <c r="J7" s="12">
        <v>43.73</v>
      </c>
      <c r="K7" s="14">
        <v>9650</v>
      </c>
    </row>
    <row r="8" spans="1:13" x14ac:dyDescent="0.25">
      <c r="A8" s="9" t="s">
        <v>4</v>
      </c>
      <c r="B8" s="9"/>
      <c r="C8" s="14"/>
      <c r="D8" s="14"/>
      <c r="E8" s="12"/>
      <c r="F8" s="14"/>
      <c r="G8" s="14"/>
      <c r="H8" s="14"/>
      <c r="I8" s="14"/>
      <c r="J8" s="14"/>
      <c r="K8" s="14"/>
    </row>
    <row r="9" spans="1:13" x14ac:dyDescent="0.25">
      <c r="A9" s="11" t="s">
        <v>5</v>
      </c>
      <c r="B9" s="11"/>
      <c r="C9" s="12">
        <v>82</v>
      </c>
      <c r="D9" s="12">
        <v>6.02</v>
      </c>
      <c r="E9" s="12">
        <v>5</v>
      </c>
      <c r="F9" s="12"/>
      <c r="G9" s="12"/>
      <c r="H9" s="12"/>
      <c r="I9" s="13">
        <v>28530</v>
      </c>
      <c r="J9" s="12">
        <v>53.28</v>
      </c>
      <c r="K9" s="12">
        <v>15201</v>
      </c>
    </row>
    <row r="10" spans="1:13" x14ac:dyDescent="0.25">
      <c r="A10" s="9" t="s">
        <v>7</v>
      </c>
      <c r="B10" s="9"/>
      <c r="C10" s="14"/>
      <c r="D10" s="14"/>
      <c r="E10" s="12"/>
      <c r="F10" s="14"/>
      <c r="G10" s="14"/>
      <c r="H10" s="14"/>
      <c r="I10" s="14"/>
      <c r="J10" s="14"/>
      <c r="K10" s="14"/>
    </row>
    <row r="11" spans="1:13" x14ac:dyDescent="0.25">
      <c r="A11" s="11" t="s">
        <v>8</v>
      </c>
      <c r="B11" s="11"/>
      <c r="C11" s="12">
        <v>100</v>
      </c>
      <c r="D11" s="12">
        <v>10.89</v>
      </c>
      <c r="E11" s="12">
        <v>11</v>
      </c>
      <c r="F11" s="12"/>
      <c r="G11" s="14"/>
      <c r="H11" s="12" t="s">
        <v>6</v>
      </c>
      <c r="I11" s="13">
        <v>38835</v>
      </c>
      <c r="J11" s="12">
        <v>40.21</v>
      </c>
      <c r="K11" s="14">
        <v>15616</v>
      </c>
    </row>
    <row r="12" spans="1:13" x14ac:dyDescent="0.25">
      <c r="A12" s="15" t="s">
        <v>9</v>
      </c>
      <c r="B12" s="15"/>
      <c r="C12" s="14"/>
      <c r="D12" s="14"/>
      <c r="E12" s="12"/>
      <c r="F12" s="14"/>
      <c r="G12" s="14"/>
      <c r="H12" s="14"/>
      <c r="I12" s="14"/>
      <c r="J12" s="14"/>
      <c r="K12" s="14"/>
    </row>
    <row r="13" spans="1:13" x14ac:dyDescent="0.25">
      <c r="A13" s="11" t="s">
        <v>10</v>
      </c>
      <c r="B13" s="11"/>
      <c r="C13" s="12">
        <v>86</v>
      </c>
      <c r="D13" s="12">
        <v>4.5999999999999996</v>
      </c>
      <c r="E13" s="12">
        <v>4</v>
      </c>
      <c r="F13" s="12">
        <v>74</v>
      </c>
      <c r="G13" s="12">
        <v>14.67</v>
      </c>
      <c r="H13" s="14">
        <v>11</v>
      </c>
      <c r="I13" s="13">
        <v>30534</v>
      </c>
      <c r="J13" s="12">
        <v>40.11</v>
      </c>
      <c r="K13" s="12">
        <v>12247</v>
      </c>
    </row>
    <row r="14" spans="1:13" x14ac:dyDescent="0.25">
      <c r="A14" s="9" t="s">
        <v>11</v>
      </c>
      <c r="B14" s="9"/>
      <c r="C14" s="14"/>
      <c r="D14" s="14"/>
      <c r="E14" s="12"/>
      <c r="F14" s="14"/>
      <c r="G14" s="14"/>
      <c r="H14" s="14"/>
      <c r="I14" s="14"/>
      <c r="J14" s="14"/>
      <c r="K14" s="14"/>
    </row>
    <row r="15" spans="1:13" x14ac:dyDescent="0.25">
      <c r="A15" s="11" t="s">
        <v>12</v>
      </c>
      <c r="B15" s="11"/>
      <c r="C15" s="12">
        <v>108</v>
      </c>
      <c r="D15" s="12">
        <v>7.41</v>
      </c>
      <c r="E15" s="12">
        <v>8</v>
      </c>
      <c r="F15" s="12">
        <v>53</v>
      </c>
      <c r="G15" s="12">
        <v>18.52</v>
      </c>
      <c r="H15" s="14">
        <v>10</v>
      </c>
      <c r="I15" s="13">
        <v>38227</v>
      </c>
      <c r="J15" s="12">
        <v>49.35</v>
      </c>
      <c r="K15" s="12">
        <v>18865</v>
      </c>
    </row>
    <row r="16" spans="1:13" x14ac:dyDescent="0.25">
      <c r="A16" s="11" t="s">
        <v>13</v>
      </c>
      <c r="B16" s="11"/>
      <c r="C16" s="12">
        <v>84</v>
      </c>
      <c r="D16" s="12">
        <v>7.06</v>
      </c>
      <c r="E16" s="12">
        <v>6</v>
      </c>
      <c r="F16" s="12">
        <v>32</v>
      </c>
      <c r="G16" s="12">
        <v>12.12</v>
      </c>
      <c r="H16" s="14">
        <v>4</v>
      </c>
      <c r="I16" s="13">
        <v>32219</v>
      </c>
      <c r="J16" s="12">
        <v>50.79</v>
      </c>
      <c r="K16" s="12">
        <v>16364</v>
      </c>
    </row>
    <row r="17" spans="1:13" x14ac:dyDescent="0.25">
      <c r="A17" s="11" t="s">
        <v>14</v>
      </c>
      <c r="B17" s="11"/>
      <c r="C17" s="12">
        <v>99</v>
      </c>
      <c r="D17" s="12">
        <v>6.31</v>
      </c>
      <c r="E17" s="12">
        <v>6</v>
      </c>
      <c r="F17" s="12">
        <v>164</v>
      </c>
      <c r="G17" s="12">
        <v>17.57</v>
      </c>
      <c r="H17" s="14">
        <v>29</v>
      </c>
      <c r="I17" s="13">
        <v>22271</v>
      </c>
      <c r="J17" s="12">
        <v>56.17</v>
      </c>
      <c r="K17" s="12">
        <v>12510</v>
      </c>
    </row>
    <row r="18" spans="1:13" x14ac:dyDescent="0.25">
      <c r="A18" s="16" t="s">
        <v>15</v>
      </c>
      <c r="B18" s="16"/>
      <c r="C18" s="17"/>
      <c r="D18" s="17"/>
      <c r="E18" s="18"/>
      <c r="F18" s="17"/>
      <c r="G18" s="17"/>
      <c r="H18" s="17"/>
      <c r="I18" s="17"/>
      <c r="J18" s="17"/>
      <c r="K18" s="17"/>
      <c r="M18" s="4" t="s">
        <v>35</v>
      </c>
    </row>
    <row r="19" spans="1:13" x14ac:dyDescent="0.25">
      <c r="A19" s="19" t="s">
        <v>16</v>
      </c>
      <c r="B19" s="19"/>
      <c r="C19" s="18">
        <v>85</v>
      </c>
      <c r="D19" s="18">
        <v>5.81</v>
      </c>
      <c r="E19" s="18">
        <v>5</v>
      </c>
      <c r="F19" s="18">
        <v>42</v>
      </c>
      <c r="G19" s="18">
        <v>6.98</v>
      </c>
      <c r="H19" s="17">
        <v>3</v>
      </c>
      <c r="I19" s="20">
        <v>34271</v>
      </c>
      <c r="J19" s="18">
        <v>38.229999999999997</v>
      </c>
      <c r="K19" s="18">
        <v>13102</v>
      </c>
    </row>
    <row r="20" spans="1:13" x14ac:dyDescent="0.25">
      <c r="A20" s="1" t="s">
        <v>17</v>
      </c>
      <c r="B20" s="1"/>
      <c r="C20" s="6"/>
      <c r="D20" s="6"/>
      <c r="E20" s="5"/>
      <c r="F20" s="6"/>
      <c r="G20" s="6"/>
      <c r="H20" s="6"/>
      <c r="I20" s="6"/>
      <c r="J20" s="6"/>
      <c r="K20" s="6"/>
    </row>
    <row r="21" spans="1:13" x14ac:dyDescent="0.25">
      <c r="A21" s="2" t="s">
        <v>18</v>
      </c>
      <c r="B21" s="2"/>
      <c r="C21" s="5">
        <v>69</v>
      </c>
      <c r="D21" s="5">
        <v>12.86</v>
      </c>
      <c r="E21" s="5">
        <v>9</v>
      </c>
      <c r="F21" s="5">
        <v>14</v>
      </c>
      <c r="G21" s="5">
        <v>6.67</v>
      </c>
      <c r="H21" s="6">
        <v>1</v>
      </c>
      <c r="I21" s="7">
        <v>13201</v>
      </c>
      <c r="J21" s="5">
        <v>45.42</v>
      </c>
      <c r="K21" s="5">
        <v>5996</v>
      </c>
      <c r="M21">
        <f>TTEST(J6:J17,J21:J23,1,3+P24)</f>
        <v>0.28280039026961434</v>
      </c>
    </row>
    <row r="22" spans="1:13" x14ac:dyDescent="0.25">
      <c r="A22" s="2" t="s">
        <v>19</v>
      </c>
      <c r="B22" s="2"/>
      <c r="C22" s="5">
        <v>56</v>
      </c>
      <c r="D22" s="5">
        <v>1.75</v>
      </c>
      <c r="E22" s="5">
        <v>1</v>
      </c>
      <c r="F22" s="5">
        <v>38</v>
      </c>
      <c r="G22" s="5">
        <v>10.25</v>
      </c>
      <c r="H22" s="6">
        <v>4</v>
      </c>
      <c r="I22" s="7">
        <v>8989</v>
      </c>
      <c r="J22" s="5">
        <v>52.91</v>
      </c>
      <c r="K22" s="6">
        <v>4756</v>
      </c>
    </row>
    <row r="23" spans="1:13" x14ac:dyDescent="0.25">
      <c r="A23" s="2" t="s">
        <v>20</v>
      </c>
      <c r="B23" s="2"/>
      <c r="C23" s="5">
        <v>60</v>
      </c>
      <c r="D23" s="5">
        <v>4.92</v>
      </c>
      <c r="E23" s="5">
        <v>3</v>
      </c>
      <c r="F23" s="5">
        <v>42</v>
      </c>
      <c r="G23" s="5">
        <v>2.3199999999999998</v>
      </c>
      <c r="H23" s="5">
        <v>1</v>
      </c>
      <c r="I23" s="7">
        <v>7396</v>
      </c>
      <c r="J23" s="5">
        <v>52.52</v>
      </c>
      <c r="K23" s="5">
        <v>3884</v>
      </c>
    </row>
  </sheetData>
  <mergeCells count="3">
    <mergeCell ref="C2:E2"/>
    <mergeCell ref="F2:H2"/>
    <mergeCell ref="I2:K2"/>
  </mergeCells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chisq</vt:lpstr>
      <vt:lpstr>tStudent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José Carlos Martinez</cp:lastModifiedBy>
  <cp:lastPrinted>2012-08-31T09:46:03Z</cp:lastPrinted>
  <dcterms:created xsi:type="dcterms:W3CDTF">2012-08-31T08:19:45Z</dcterms:created>
  <dcterms:modified xsi:type="dcterms:W3CDTF">2013-06-11T11:44:14Z</dcterms:modified>
</cp:coreProperties>
</file>